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p\Desktop\Hamilton_Transfer\"/>
    </mc:Choice>
  </mc:AlternateContent>
  <bookViews>
    <workbookView xWindow="0" yWindow="0" windowWidth="14370" windowHeight="12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<sst xmlns="http://schemas.openxmlformats.org/spreadsheetml/2006/main" count="53" uniqueCount="38">
  <si>
    <t>Outfall ID #</t>
  </si>
  <si>
    <t>D0201</t>
  </si>
  <si>
    <t>Time</t>
  </si>
  <si>
    <t>10:23AM</t>
  </si>
  <si>
    <t>11:16AM</t>
  </si>
  <si>
    <t>B0304</t>
  </si>
  <si>
    <t>11:57AM</t>
  </si>
  <si>
    <t>B0309</t>
  </si>
  <si>
    <t>12:36PM</t>
  </si>
  <si>
    <t>B0315</t>
  </si>
  <si>
    <t>1:15PM</t>
  </si>
  <si>
    <t>C0304</t>
  </si>
  <si>
    <t>2:11PM</t>
  </si>
  <si>
    <t>C0307-2</t>
  </si>
  <si>
    <t>2:37PM</t>
  </si>
  <si>
    <t>B0411</t>
  </si>
  <si>
    <t>3:01PM</t>
  </si>
  <si>
    <t>3:22PM</t>
  </si>
  <si>
    <t>B0511</t>
  </si>
  <si>
    <t>Surfactants (MBAS) mg/L</t>
  </si>
  <si>
    <t>ND</t>
  </si>
  <si>
    <t>Potassium mg/L</t>
  </si>
  <si>
    <t>Ammonia as N mg/L</t>
  </si>
  <si>
    <t>NH3:K ratio</t>
  </si>
  <si>
    <t>Closest Address</t>
  </si>
  <si>
    <t>86 Klockner Road</t>
  </si>
  <si>
    <t>B0330pipr</t>
  </si>
  <si>
    <t>489 Flock Road</t>
  </si>
  <si>
    <t>533 Flock Road</t>
  </si>
  <si>
    <t>335 Hughes Drive</t>
  </si>
  <si>
    <t>90 Hughes Drive</t>
  </si>
  <si>
    <t>83 Whitehall Road</t>
  </si>
  <si>
    <t>833 Estates Boulevard</t>
  </si>
  <si>
    <t>293 George Dye Road</t>
  </si>
  <si>
    <t>Klockner &amp; George Dye Road</t>
  </si>
  <si>
    <t>Subwatershed</t>
  </si>
  <si>
    <t>Pond Run</t>
  </si>
  <si>
    <t>Miry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</si>
</sst>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Layout" zoomScaleNormal="100" workbookViewId="0">
      <selection activeCell="G15" sqref="G15"/>
    </sheetView>
  </sheetViews>
  <sheetFormatPr defaultRowHeight="15.75" x14ac:dyDescent="0.25"/>
  <cols>
    <col min="1" max="1" width="27.42578125" style="1" customWidth="1"/>
    <col min="2" max="2" width="12.85546875" style="1" customWidth="1"/>
    <col min="3" max="3" width="9.28515625" style="1" customWidth="1"/>
    <col min="4" max="4" width="10.5703125" style="1" customWidth="1"/>
    <col min="5" max="5" width="11.7109375" style="1" customWidth="1"/>
    <col min="6" max="6" width="9.42578125" style="1" customWidth="1"/>
    <col min="7" max="7" width="15.42578125" style="1" customWidth="1"/>
    <col min="8" max="8" width="14.28515625" style="3" customWidth="1"/>
    <col min="9" max="9" width="9.140625" style="3"/>
    <col min="10" max="16384" width="9.140625" style="1"/>
  </cols>
  <sheetData>
    <row r="1" spans="1:9" s="9" customFormat="1" ht="32.25" customHeight="1" thickBot="1" x14ac:dyDescent="0.3">
      <c r="A1" s="10" t="s">
        <v>24</v>
      </c>
      <c r="B1" s="12" t="s">
        <v>0</v>
      </c>
      <c r="C1" s="12" t="s">
        <v>2</v>
      </c>
      <c r="D1" s="12" t="s">
        <v>21</v>
      </c>
      <c r="E1" s="12" t="s">
        <v>22</v>
      </c>
      <c r="F1" s="12" t="s">
        <v>23</v>
      </c>
      <c r="G1" s="13" t="s">
        <v>19</v>
      </c>
      <c r="H1" s="14" t="s">
        <v>35</v>
      </c>
      <c r="I1" s="8"/>
    </row>
    <row r="2" spans="1:9" x14ac:dyDescent="0.25">
      <c r="A2" s="2" t="s">
        <v>25</v>
      </c>
      <c r="B2" s="2" t="s">
        <v>1</v>
      </c>
      <c r="C2" s="2" t="s">
        <v>3</v>
      </c>
      <c r="D2" s="5">
        <v>1.75</v>
      </c>
      <c r="E2" s="5">
        <v>0.23</v>
      </c>
      <c r="F2" s="7">
        <f>E2/D2</f>
        <v>0.13142857142857142</v>
      </c>
      <c r="G2" s="5" t="s">
        <v>20</v>
      </c>
      <c r="H2" s="2" t="s">
        <v>37</v>
      </c>
    </row>
    <row r="3" spans="1:9" x14ac:dyDescent="0.25">
      <c r="A3" s="4" t="s">
        <v>27</v>
      </c>
      <c r="B3" s="4" t="s">
        <v>26</v>
      </c>
      <c r="C3" s="4" t="s">
        <v>4</v>
      </c>
      <c r="D3" s="6">
        <v>2.58</v>
      </c>
      <c r="E3" s="6">
        <v>0.2</v>
      </c>
      <c r="F3" s="11">
        <f t="shared" ref="F3:F10" si="0">E3/D3</f>
        <v>7.7519379844961239E-2</v>
      </c>
      <c r="G3" s="6" t="s">
        <v>20</v>
      </c>
      <c r="H3" s="4" t="s">
        <v>37</v>
      </c>
    </row>
    <row r="4" spans="1:9" x14ac:dyDescent="0.25">
      <c r="A4" s="4" t="s">
        <v>28</v>
      </c>
      <c r="B4" s="4" t="s">
        <v>5</v>
      </c>
      <c r="C4" s="4" t="s">
        <v>6</v>
      </c>
      <c r="D4" s="6">
        <v>2.33</v>
      </c>
      <c r="E4" s="6">
        <v>0.17</v>
      </c>
      <c r="F4" s="11">
        <f t="shared" si="0"/>
        <v>7.2961373390557943E-2</v>
      </c>
      <c r="G4" s="6" t="s">
        <v>20</v>
      </c>
      <c r="H4" s="4" t="s">
        <v>37</v>
      </c>
    </row>
    <row r="5" spans="1:9" x14ac:dyDescent="0.25">
      <c r="A5" s="4" t="s">
        <v>29</v>
      </c>
      <c r="B5" s="4" t="s">
        <v>7</v>
      </c>
      <c r="C5" s="4" t="s">
        <v>8</v>
      </c>
      <c r="D5" s="6">
        <v>2.9</v>
      </c>
      <c r="E5" s="6">
        <v>0.31</v>
      </c>
      <c r="F5" s="11">
        <f t="shared" si="0"/>
        <v>0.10689655172413794</v>
      </c>
      <c r="G5" s="6" t="s">
        <v>20</v>
      </c>
      <c r="H5" s="4" t="s">
        <v>37</v>
      </c>
    </row>
    <row r="6" spans="1:9" x14ac:dyDescent="0.25">
      <c r="A6" s="4" t="s">
        <v>30</v>
      </c>
      <c r="B6" s="4" t="s">
        <v>9</v>
      </c>
      <c r="C6" s="4" t="s">
        <v>10</v>
      </c>
      <c r="D6" s="6">
        <v>3.72</v>
      </c>
      <c r="E6" s="6">
        <v>0.51</v>
      </c>
      <c r="F6" s="11">
        <f t="shared" si="0"/>
        <v>0.13709677419354838</v>
      </c>
      <c r="G6" s="6" t="s">
        <v>20</v>
      </c>
      <c r="H6" s="4" t="s">
        <v>37</v>
      </c>
    </row>
    <row r="7" spans="1:9" x14ac:dyDescent="0.25">
      <c r="A7" s="4" t="s">
        <v>31</v>
      </c>
      <c r="B7" s="4" t="s">
        <v>11</v>
      </c>
      <c r="C7" s="4" t="s">
        <v>12</v>
      </c>
      <c r="D7" s="6">
        <v>1.91</v>
      </c>
      <c r="E7" s="6">
        <v>0.13</v>
      </c>
      <c r="F7" s="11">
        <f t="shared" si="0"/>
        <v>6.8062827225130892E-2</v>
      </c>
      <c r="G7" s="6" t="s">
        <v>20</v>
      </c>
      <c r="H7" s="4" t="s">
        <v>36</v>
      </c>
    </row>
    <row r="8" spans="1:9" x14ac:dyDescent="0.25">
      <c r="A8" s="4" t="s">
        <v>32</v>
      </c>
      <c r="B8" s="4" t="s">
        <v>13</v>
      </c>
      <c r="C8" s="4" t="s">
        <v>14</v>
      </c>
      <c r="D8" s="6">
        <v>2.48</v>
      </c>
      <c r="E8" s="6">
        <v>0.48</v>
      </c>
      <c r="F8" s="11">
        <f t="shared" si="0"/>
        <v>0.19354838709677419</v>
      </c>
      <c r="G8" s="6" t="s">
        <v>20</v>
      </c>
      <c r="H8" s="4" t="s">
        <v>36</v>
      </c>
    </row>
    <row r="9" spans="1:9" x14ac:dyDescent="0.25">
      <c r="A9" s="4" t="s">
        <v>33</v>
      </c>
      <c r="B9" s="4" t="s">
        <v>15</v>
      </c>
      <c r="C9" s="4" t="s">
        <v>16</v>
      </c>
      <c r="D9" s="6">
        <v>2.95</v>
      </c>
      <c r="E9" s="6">
        <v>0.34</v>
      </c>
      <c r="F9" s="11">
        <f t="shared" si="0"/>
        <v>0.11525423728813559</v>
      </c>
      <c r="G9" s="6" t="s">
        <v>20</v>
      </c>
      <c r="H9" s="4" t="s">
        <v>36</v>
      </c>
    </row>
    <row r="10" spans="1:9" x14ac:dyDescent="0.25">
      <c r="A10" s="4" t="s">
        <v>34</v>
      </c>
      <c r="B10" s="4" t="s">
        <v>18</v>
      </c>
      <c r="C10" s="4" t="s">
        <v>17</v>
      </c>
      <c r="D10" s="6">
        <v>3.37</v>
      </c>
      <c r="E10" s="6">
        <v>0.17</v>
      </c>
      <c r="F10" s="11">
        <f t="shared" si="0"/>
        <v>5.0445103857566766E-2</v>
      </c>
      <c r="G10" s="6" t="s">
        <v>20</v>
      </c>
      <c r="H10" s="4" t="s">
        <v>36</v>
      </c>
    </row>
  </sheetData>
  <pageMargins left="1" right="1" top="1" bottom="1" header="0.5" footer="0.5"/>
  <pageSetup orientation="landscape" r:id="rId1"/>
  <headerFooter>
    <oddHeader>&amp;C&amp;"Times New Roman,Bold"&amp;14 Results
Outfall Samples 4/29/2019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Mellor</dc:creator>
  <cp:lastModifiedBy>Liz Pyshnik</cp:lastModifiedBy>
  <cp:lastPrinted>2019-11-18T18:56:31Z</cp:lastPrinted>
  <dcterms:created xsi:type="dcterms:W3CDTF">2019-05-15T18:59:40Z</dcterms:created>
  <dcterms:modified xsi:type="dcterms:W3CDTF">2020-02-04T15:50:50Z</dcterms:modified>
</cp:coreProperties>
</file>